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Indenter/Microindenter/Microindentation/2-22-2021/"/>
    </mc:Choice>
  </mc:AlternateContent>
  <xr:revisionPtr revIDLastSave="0" documentId="13_ncr:1_{EE541D06-FAE3-564E-9E2A-A680E3F45BBA}" xr6:coauthVersionLast="47" xr6:coauthVersionMax="47" xr10:uidLastSave="{00000000-0000-0000-0000-000000000000}"/>
  <bookViews>
    <workbookView xWindow="7180" yWindow="1820" windowWidth="17660" windowHeight="13180" activeTab="1" xr2:uid="{F46E4CF9-D7A8-B246-A592-3BF44ECD1D2B}"/>
  </bookViews>
  <sheets>
    <sheet name="Sheet1" sheetId="1" r:id="rId1"/>
    <sheet name="Sheet1 (2)" sheetId="2" r:id="rId2"/>
  </sheets>
  <definedNames>
    <definedName name="_xlchart.v1.0" hidden="1">'Sheet1 (2)'!$A$4</definedName>
    <definedName name="_xlchart.v1.1" hidden="1">('Sheet1 (2)'!$B$4,'Sheet1 (2)'!$C$4,'Sheet1 (2)'!$D$4,'Sheet1 (2)'!$E$4)</definedName>
    <definedName name="_xlchart.v1.2" hidden="1">('Sheet1 (2)'!$B$6,'Sheet1 (2)'!$C$6,'Sheet1 (2)'!$D$6,'Sheet1 (2)'!$E$6)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B16" i="2"/>
  <c r="B14" i="2"/>
  <c r="B12" i="2"/>
  <c r="B11" i="2"/>
  <c r="C10" i="2"/>
  <c r="D10" i="2"/>
  <c r="E10" i="2"/>
  <c r="B10" i="2"/>
  <c r="E9" i="2"/>
  <c r="D9" i="2"/>
  <c r="C9" i="2"/>
  <c r="B9" i="2"/>
</calcChain>
</file>

<file path=xl/sharedStrings.xml><?xml version="1.0" encoding="utf-8"?>
<sst xmlns="http://schemas.openxmlformats.org/spreadsheetml/2006/main" count="25" uniqueCount="18">
  <si>
    <t>Batch1</t>
  </si>
  <si>
    <t>Batch2</t>
  </si>
  <si>
    <t>Neat</t>
  </si>
  <si>
    <t>0.05%G</t>
  </si>
  <si>
    <t>Hardness (HV)</t>
  </si>
  <si>
    <t>Modulus (Gpa)</t>
  </si>
  <si>
    <t>Hardness (GPa)</t>
  </si>
  <si>
    <t>0.008%G</t>
  </si>
  <si>
    <t>0.016%G</t>
  </si>
  <si>
    <t>Hardness STDEV</t>
  </si>
  <si>
    <t>s^2</t>
  </si>
  <si>
    <t>(n-1)s^2</t>
  </si>
  <si>
    <t>SSE</t>
  </si>
  <si>
    <t>MSE</t>
  </si>
  <si>
    <t>alpha</t>
  </si>
  <si>
    <t>df</t>
  </si>
  <si>
    <t>t_a/2,df</t>
  </si>
  <si>
    <t>LSD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</si>
</sst>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"/>
    <numFmt numFmtId="165" formatCode="0.000000000000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Elastic Modulus (GPa)</c:v>
          </c:tx>
          <c:spPr>
            <a:pattFill prst="narVert">
              <a:fgClr>
                <a:schemeClr val="accent1"/>
              </a:fgClr>
              <a:bgClr>
                <a:schemeClr val="bg1"/>
              </a:bgClr>
            </a:pattFill>
            <a:ln w="19050">
              <a:solidFill>
                <a:schemeClr val="accent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40542434777797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16-FC4D-BE0A-F73C88BAC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(Sheet1!$B$6,Sheet1!$B$7,Sheet1!$C$6,Sheet1!$C$7,Sheet1!$D$6,Sheet1!$D$7,Sheet1!$E$6,Sheet1!$E$7)</c:f>
              <c:numCache>
                <c:formatCode>General</c:formatCode>
                <c:ptCount val="8"/>
                <c:pt idx="0" formatCode="0.00">
                  <c:v>22.3499884402733</c:v>
                </c:pt>
                <c:pt idx="2" formatCode="0.00">
                  <c:v>12.642482599458701</c:v>
                </c:pt>
                <c:pt idx="4" formatCode="0.00">
                  <c:v>11.946186256846</c:v>
                </c:pt>
                <c:pt idx="6" formatCode="0.00">
                  <c:v>11.6689106393816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5-AA4A-8517-58D76F303B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96590383"/>
        <c:axId val="1135228671"/>
      </c:barChart>
      <c:barChart>
        <c:barDir val="col"/>
        <c:grouping val="clustered"/>
        <c:varyColors val="0"/>
        <c:ser>
          <c:idx val="1"/>
          <c:order val="1"/>
          <c:tx>
            <c:strRef>
              <c:f>Sheet1!$A$4</c:f>
              <c:strCache>
                <c:ptCount val="1"/>
                <c:pt idx="0">
                  <c:v>Hardness (GPa)</c:v>
                </c:pt>
              </c:strCache>
            </c:strRef>
          </c:tx>
          <c:spPr>
            <a:pattFill prst="wdDnDiag">
              <a:fgClr>
                <a:schemeClr val="bg1"/>
              </a:fgClr>
              <a:bgClr>
                <a:schemeClr val="accent2"/>
              </a:bgClr>
            </a:pattFill>
            <a:ln w="19050">
              <a:solidFill>
                <a:schemeClr val="accent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(Sheet1!$B$7,Sheet1!$B$4,Sheet1!$C$7,Sheet1!$C$4,Sheet1!$D$7,Sheet1!$D$4,Sheet1!$E$7,Sheet1!$E$4)</c:f>
              <c:numCache>
                <c:formatCode>0.00</c:formatCode>
                <c:ptCount val="8"/>
                <c:pt idx="1">
                  <c:v>0.69181427117288996</c:v>
                </c:pt>
                <c:pt idx="3">
                  <c:v>0.690438357152793</c:v>
                </c:pt>
                <c:pt idx="5">
                  <c:v>0.32924171195457202</c:v>
                </c:pt>
                <c:pt idx="7">
                  <c:v>0.32193741822578698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F5-AA4A-8517-58D76F303B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138358751"/>
        <c:axId val="1138465903"/>
      </c:barChart>
      <c:catAx>
        <c:axId val="10965903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228671"/>
        <c:crosses val="autoZero"/>
        <c:auto val="1"/>
        <c:lblAlgn val="ctr"/>
        <c:lblOffset val="100"/>
        <c:noMultiLvlLbl val="0"/>
      </c:catAx>
      <c:valAx>
        <c:axId val="1135228671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Elastic Modulus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6590383"/>
        <c:crosses val="autoZero"/>
        <c:crossBetween val="between"/>
      </c:valAx>
      <c:valAx>
        <c:axId val="1138465903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Microhardness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38358751"/>
        <c:crosses val="max"/>
        <c:crossBetween val="between"/>
        <c:majorUnit val="0.25"/>
      </c:valAx>
      <c:catAx>
        <c:axId val="1138358751"/>
        <c:scaling>
          <c:orientation val="minMax"/>
        </c:scaling>
        <c:delete val="1"/>
        <c:axPos val="b"/>
        <c:majorTickMark val="out"/>
        <c:minorTickMark val="none"/>
        <c:tickLblPos val="nextTo"/>
        <c:crossAx val="11384659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Elastic Modulus (GPa)</c:v>
          </c:tx>
          <c:spPr>
            <a:pattFill prst="narVert">
              <a:fgClr>
                <a:schemeClr val="accent1"/>
              </a:fgClr>
              <a:bgClr>
                <a:schemeClr val="bg1"/>
              </a:bgClr>
            </a:pattFill>
            <a:ln w="19050"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('Sheet1 (2)'!$B$6,'Sheet1 (2)'!$B$7,'Sheet1 (2)'!$C$6,'Sheet1 (2)'!$C$7,'Sheet1 (2)'!$D$6,'Sheet1 (2)'!$D$7,'Sheet1 (2)'!$E$6,'Sheet1 (2)'!$E$7)</c:f>
              <c:numCache>
                <c:formatCode>General</c:formatCode>
                <c:ptCount val="8"/>
                <c:pt idx="0" formatCode="0.00">
                  <c:v>11.946186256846</c:v>
                </c:pt>
                <c:pt idx="2" formatCode="0.00">
                  <c:v>8.7355844878880404</c:v>
                </c:pt>
                <c:pt idx="4" formatCode="0.00">
                  <c:v>13.221602929621801</c:v>
                </c:pt>
                <c:pt idx="6" formatCode="0.00">
                  <c:v>11.6689106393816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D-4143-8893-E981F3FD8B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96590383"/>
        <c:axId val="1135228671"/>
      </c:barChart>
      <c:barChart>
        <c:barDir val="col"/>
        <c:grouping val="clustered"/>
        <c:varyColors val="0"/>
        <c:ser>
          <c:idx val="1"/>
          <c:order val="1"/>
          <c:tx>
            <c:strRef>
              <c:f>'Sheet1 (2)'!$A$4</c:f>
              <c:strCache>
                <c:ptCount val="1"/>
                <c:pt idx="0">
                  <c:v>Hardness (GPa)</c:v>
                </c:pt>
              </c:strCache>
            </c:strRef>
          </c:tx>
          <c:spPr>
            <a:pattFill prst="wdDnDiag">
              <a:fgClr>
                <a:schemeClr val="bg1"/>
              </a:fgClr>
              <a:bgClr>
                <a:schemeClr val="accent2"/>
              </a:bgClr>
            </a:pattFill>
            <a:ln w="19050">
              <a:solidFill>
                <a:schemeClr val="accent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('Sheet1 (2)'!$B$7,'Sheet1 (2)'!$B$4,'Sheet1 (2)'!$C$7,'Sheet1 (2)'!$C$4,'Sheet1 (2)'!$D$7,'Sheet1 (2)'!$D$4,'Sheet1 (2)'!$E$7,'Sheet1 (2)'!$E$4)</c:f>
              <c:numCache>
                <c:formatCode>0.00</c:formatCode>
                <c:ptCount val="8"/>
                <c:pt idx="1">
                  <c:v>0.32924171195457202</c:v>
                </c:pt>
                <c:pt idx="3">
                  <c:v>0.27422895846365902</c:v>
                </c:pt>
                <c:pt idx="5">
                  <c:v>0.26669779383737302</c:v>
                </c:pt>
                <c:pt idx="7">
                  <c:v>0.32193741822578698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7D-4143-8893-E981F3FD8B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138358751"/>
        <c:axId val="1138465903"/>
      </c:barChart>
      <c:catAx>
        <c:axId val="10965903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228671"/>
        <c:crosses val="autoZero"/>
        <c:auto val="1"/>
        <c:lblAlgn val="ctr"/>
        <c:lblOffset val="100"/>
        <c:noMultiLvlLbl val="0"/>
      </c:catAx>
      <c:valAx>
        <c:axId val="1135228671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Elastic Modulus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6590383"/>
        <c:crosses val="autoZero"/>
        <c:crossBetween val="between"/>
      </c:valAx>
      <c:valAx>
        <c:axId val="1138465903"/>
        <c:scaling>
          <c:orientation val="minMax"/>
          <c:max val="0.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Microhardness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38358751"/>
        <c:crosses val="max"/>
        <c:crossBetween val="between"/>
        <c:majorUnit val="0.1"/>
      </c:valAx>
      <c:catAx>
        <c:axId val="1138358751"/>
        <c:scaling>
          <c:orientation val="minMax"/>
        </c:scaling>
        <c:delete val="1"/>
        <c:axPos val="b"/>
        <c:majorTickMark val="out"/>
        <c:minorTickMark val="none"/>
        <c:tickLblPos val="nextTo"/>
        <c:crossAx val="11384659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127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v>Elastic Modulus (GPa)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4596012591815344E-2"/>
                  <c:y val="-6.48829097029143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5B-9441-B0BF-72F06679BA87}"/>
                </c:ext>
              </c:extLst>
            </c:dLbl>
            <c:dLbl>
              <c:idx val="1"/>
              <c:layout>
                <c:manualLayout>
                  <c:x val="-4.197271773347324E-2"/>
                  <c:y val="-5.56139226024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35B-9441-B0BF-72F06679BA87}"/>
                </c:ext>
              </c:extLst>
            </c:dLbl>
            <c:dLbl>
              <c:idx val="2"/>
              <c:layout>
                <c:manualLayout>
                  <c:x val="-5.2465897166841649E-2"/>
                  <c:y val="-5.5613922602498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5B-9441-B0BF-72F06679BA87}"/>
                </c:ext>
              </c:extLst>
            </c:dLbl>
            <c:dLbl>
              <c:idx val="3"/>
              <c:layout>
                <c:manualLayout>
                  <c:x val="-4.4596012591815413E-2"/>
                  <c:y val="-5.5613922602498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35B-9441-B0BF-72F06679BA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('Sheet1 (2)'!$B$6,'Sheet1 (2)'!$C$6,'Sheet1 (2)'!$D$6,'Sheet1 (2)'!$E$6)</c:f>
              <c:numCache>
                <c:formatCode>0.00</c:formatCode>
                <c:ptCount val="4"/>
                <c:pt idx="0">
                  <c:v>11.946186256846</c:v>
                </c:pt>
                <c:pt idx="1">
                  <c:v>8.7355844878880404</c:v>
                </c:pt>
                <c:pt idx="2">
                  <c:v>13.221602929621801</c:v>
                </c:pt>
                <c:pt idx="3">
                  <c:v>11.6689106393816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5B-9441-B0BF-72F06679BA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96590383"/>
        <c:axId val="1135228671"/>
      </c:lineChart>
      <c:lineChart>
        <c:grouping val="stacked"/>
        <c:varyColors val="0"/>
        <c:ser>
          <c:idx val="1"/>
          <c:order val="1"/>
          <c:tx>
            <c:strRef>
              <c:f>'Sheet1 (2)'!$A$4</c:f>
              <c:strCache>
                <c:ptCount val="1"/>
                <c:pt idx="0">
                  <c:v>Hardness (GPa)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1972717733473268E-2"/>
                  <c:y val="4.6344935502081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35B-9441-B0BF-72F06679BA87}"/>
                </c:ext>
              </c:extLst>
            </c:dLbl>
            <c:dLbl>
              <c:idx val="1"/>
              <c:layout>
                <c:manualLayout>
                  <c:x val="-4.4596012591815323E-2"/>
                  <c:y val="3.7075948401665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5B-9441-B0BF-72F06679BA87}"/>
                </c:ext>
              </c:extLst>
            </c:dLbl>
            <c:dLbl>
              <c:idx val="2"/>
              <c:layout>
                <c:manualLayout>
                  <c:x val="-4.197271773347324E-2"/>
                  <c:y val="3.7075948401665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5B-9441-B0BF-72F06679BA87}"/>
                </c:ext>
              </c:extLst>
            </c:dLbl>
            <c:dLbl>
              <c:idx val="3"/>
              <c:layout>
                <c:manualLayout>
                  <c:x val="-4.1972717733473337E-2"/>
                  <c:y val="4.17104419518734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35B-9441-B0BF-72F06679BA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('Sheet1 (2)'!$B$4,'Sheet1 (2)'!$C$4,'Sheet1 (2)'!$D$4,'Sheet1 (2)'!$E$4)</c:f>
              <c:numCache>
                <c:formatCode>0.00</c:formatCode>
                <c:ptCount val="4"/>
                <c:pt idx="0">
                  <c:v>0.32924171195457202</c:v>
                </c:pt>
                <c:pt idx="1">
                  <c:v>0.27422895846365902</c:v>
                </c:pt>
                <c:pt idx="2">
                  <c:v>0.26669779383737302</c:v>
                </c:pt>
                <c:pt idx="3">
                  <c:v>0.32193741822578698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5B-9441-B0BF-72F06679B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97727"/>
        <c:axId val="94809583"/>
      </c:lineChart>
      <c:catAx>
        <c:axId val="10965903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228671"/>
        <c:crosses val="autoZero"/>
        <c:auto val="1"/>
        <c:lblAlgn val="ctr"/>
        <c:lblOffset val="100"/>
        <c:noMultiLvlLbl val="0"/>
      </c:catAx>
      <c:valAx>
        <c:axId val="1135228671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Elastic Modulus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6590383"/>
        <c:crosses val="autoZero"/>
        <c:crossBetween val="between"/>
      </c:valAx>
      <c:valAx>
        <c:axId val="94809583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Microhardness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4397727"/>
        <c:crosses val="max"/>
        <c:crossBetween val="between"/>
      </c:valAx>
      <c:catAx>
        <c:axId val="94397727"/>
        <c:scaling>
          <c:orientation val="minMax"/>
        </c:scaling>
        <c:delete val="1"/>
        <c:axPos val="b"/>
        <c:majorTickMark val="out"/>
        <c:minorTickMark val="none"/>
        <c:tickLblPos val="nextTo"/>
        <c:crossAx val="948095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Elastic Modulus (GPa)</c:v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7.9239001973859264E-3"/>
                  <c:y val="-2.7330644806586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80-7241-B507-14D645BFCE8F}"/>
                </c:ext>
              </c:extLst>
            </c:dLbl>
            <c:dLbl>
              <c:idx val="1"/>
              <c:layout>
                <c:manualLayout>
                  <c:x val="-2.6811072587281911E-3"/>
                  <c:y val="-3.2143676880037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80-7241-B507-14D645BFCE8F}"/>
                </c:ext>
              </c:extLst>
            </c:dLbl>
            <c:dLbl>
              <c:idx val="2"/>
              <c:layout>
                <c:manualLayout>
                  <c:x val="-5.3160134230679588E-3"/>
                  <c:y val="-3.2143676880037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80-7241-B507-14D645BFCE8F}"/>
                </c:ext>
              </c:extLst>
            </c:dLbl>
            <c:dLbl>
              <c:idx val="3"/>
              <c:layout>
                <c:manualLayout>
                  <c:x val="-2.6850261015558766E-3"/>
                  <c:y val="-3.2143676880037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80-7241-B507-14D645BFC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('Sheet1 (2)'!$B$6,'Sheet1 (2)'!$C$6,'Sheet1 (2)'!$D$6,'Sheet1 (2)'!$E$6)</c:f>
              <c:numCache>
                <c:formatCode>0.00</c:formatCode>
                <c:ptCount val="4"/>
                <c:pt idx="0">
                  <c:v>11.946186256846</c:v>
                </c:pt>
                <c:pt idx="1">
                  <c:v>8.7355844878880404</c:v>
                </c:pt>
                <c:pt idx="2">
                  <c:v>13.221602929621801</c:v>
                </c:pt>
                <c:pt idx="3">
                  <c:v>11.6689106393816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80-7241-B507-14D645BFCE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96590383"/>
        <c:axId val="1135228671"/>
      </c:barChart>
      <c:barChart>
        <c:barDir val="col"/>
        <c:grouping val="clustered"/>
        <c:varyColors val="0"/>
        <c:ser>
          <c:idx val="1"/>
          <c:order val="1"/>
          <c:tx>
            <c:strRef>
              <c:f>'Sheet1 (2)'!$A$4</c:f>
              <c:strCache>
                <c:ptCount val="1"/>
                <c:pt idx="0">
                  <c:v>Hardness (GPa)</c:v>
                </c:pt>
              </c:strCache>
            </c:strRef>
          </c:tx>
          <c:spPr>
            <a:pattFill prst="wdUpDiag">
              <a:fgClr>
                <a:schemeClr val="bg1"/>
              </a:fgClr>
              <a:bgClr>
                <a:schemeClr val="accent1"/>
              </a:bgClr>
            </a:pattFill>
            <a:ln w="1905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1670210813118641E-5"/>
                  <c:y val="8.79296828654645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80-7241-B507-14D645BFCE8F}"/>
                </c:ext>
              </c:extLst>
            </c:dLbl>
            <c:dLbl>
              <c:idx val="1"/>
              <c:layout>
                <c:manualLayout>
                  <c:x val="-2.6850261015557327E-3"/>
                  <c:y val="1.83000187391127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380-7241-B507-14D645BFCE8F}"/>
                </c:ext>
              </c:extLst>
            </c:dLbl>
            <c:dLbl>
              <c:idx val="2"/>
              <c:layout>
                <c:manualLayout>
                  <c:x val="-6.1670210813214674E-5"/>
                  <c:y val="8.91198198088314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80-7241-B507-14D645BFCE8F}"/>
                </c:ext>
              </c:extLst>
            </c:dLbl>
            <c:dLbl>
              <c:idx val="3"/>
              <c:layout>
                <c:manualLayout>
                  <c:x val="-6.1670210813118641E-5"/>
                  <c:y val="4.1584567546000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380-7241-B507-14D645BFCE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('Sheet1 (2)'!$B$4,'Sheet1 (2)'!$C$4,'Sheet1 (2)'!$D$4,'Sheet1 (2)'!$E$4)</c:f>
              <c:numCache>
                <c:formatCode>0.00</c:formatCode>
                <c:ptCount val="4"/>
                <c:pt idx="0">
                  <c:v>0.32924171195457202</c:v>
                </c:pt>
                <c:pt idx="1">
                  <c:v>0.27422895846365902</c:v>
                </c:pt>
                <c:pt idx="2">
                  <c:v>0.26669779383737302</c:v>
                </c:pt>
                <c:pt idx="3">
                  <c:v>0.32193741822578698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80-7241-B507-14D645BFC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721456"/>
        <c:axId val="1811412032"/>
      </c:barChart>
      <c:catAx>
        <c:axId val="10965903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228671"/>
        <c:crosses val="autoZero"/>
        <c:auto val="1"/>
        <c:lblAlgn val="ctr"/>
        <c:lblOffset val="100"/>
        <c:noMultiLvlLbl val="0"/>
      </c:catAx>
      <c:valAx>
        <c:axId val="1135228671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Elastic Modulus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6590383"/>
        <c:crosses val="autoZero"/>
        <c:crossBetween val="between"/>
      </c:valAx>
      <c:valAx>
        <c:axId val="1811412032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1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Microhardness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97721456"/>
        <c:crosses val="max"/>
        <c:crossBetween val="between"/>
      </c:valAx>
      <c:catAx>
        <c:axId val="1697721456"/>
        <c:scaling>
          <c:orientation val="minMax"/>
        </c:scaling>
        <c:delete val="1"/>
        <c:axPos val="b"/>
        <c:majorTickMark val="out"/>
        <c:minorTickMark val="none"/>
        <c:tickLblPos val="nextTo"/>
        <c:crossAx val="181141203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799919</xdr:colOff>
      <xdr:row>6</xdr:row>
      <xdr:rowOff>82852</xdr:rowOff>
    </xdr:from>
    <xdr:to>
      <xdr:col>8</xdr:col>
      <xdr:colOff>418919</xdr:colOff>
      <xdr:row>19</xdr:row>
      <xdr:rowOff>198343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245F850E-20C7-C048-81FE-403ED1B24B80}"/>
            </a:ext>
          </a:extLst>
        </xdr:cNvPr>
        <xdr:cNvGrpSpPr/>
      </xdr:nvGrpSpPr>
      <xdr:grpSpPr>
        <a:xfrm>
          <a:off x="2677310" y="1275548"/>
          <a:ext cx="4588566" cy="2699665"/>
          <a:chOff x="2677782" y="1287724"/>
          <a:chExt cx="4568744" cy="2726046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BE609C25-6EF7-8646-A9ED-9A52AB6492E0}"/>
              </a:ext>
            </a:extLst>
          </xdr:cNvPr>
          <xdr:cNvGrpSpPr/>
        </xdr:nvGrpSpPr>
        <xdr:grpSpPr>
          <a:xfrm>
            <a:off x="2677782" y="1287724"/>
            <a:ext cx="4568744" cy="2709736"/>
            <a:chOff x="2690889" y="1623785"/>
            <a:chExt cx="4590142" cy="277464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BAC391FB-1F7B-DC41-9AF7-67209F02D728}"/>
                </a:ext>
              </a:extLst>
            </xdr:cNvPr>
            <xdr:cNvGraphicFramePr/>
          </xdr:nvGraphicFramePr>
          <xdr:xfrm>
            <a:off x="2690889" y="1623785"/>
            <a:ext cx="4590142" cy="277464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cxnSp macro="">
          <xdr:nvCxnSpPr>
            <xdr:cNvPr id="8" name="Straight Connector 7">
              <a:extLst>
                <a:ext uri="{FF2B5EF4-FFF2-40B4-BE49-F238E27FC236}">
                  <a16:creationId xmlns:a16="http://schemas.microsoft.com/office/drawing/2014/main" id="{E4CDF69C-F7C4-4F42-B92F-2DAC3127E59C}"/>
                </a:ext>
              </a:extLst>
            </xdr:cNvPr>
            <xdr:cNvCxnSpPr/>
          </xdr:nvCxnSpPr>
          <xdr:spPr>
            <a:xfrm>
              <a:off x="4107170" y="4076097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Straight Connector 8">
              <a:extLst>
                <a:ext uri="{FF2B5EF4-FFF2-40B4-BE49-F238E27FC236}">
                  <a16:creationId xmlns:a16="http://schemas.microsoft.com/office/drawing/2014/main" id="{B7499A3F-B591-4847-8BA4-DF4FA8047A6D}"/>
                </a:ext>
              </a:extLst>
            </xdr:cNvPr>
            <xdr:cNvCxnSpPr/>
          </xdr:nvCxnSpPr>
          <xdr:spPr>
            <a:xfrm>
              <a:off x="4947416" y="4059163"/>
              <a:ext cx="0" cy="9071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EE818F4E-61E3-CF48-BBA2-25D56BF1635A}"/>
                </a:ext>
              </a:extLst>
            </xdr:cNvPr>
            <xdr:cNvCxnSpPr/>
          </xdr:nvCxnSpPr>
          <xdr:spPr>
            <a:xfrm>
              <a:off x="5779614" y="4072959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0C61ECCE-45DB-5A44-9C70-12BC178267C4}"/>
              </a:ext>
            </a:extLst>
          </xdr:cNvPr>
          <xdr:cNvGrpSpPr/>
        </xdr:nvGrpSpPr>
        <xdr:grpSpPr>
          <a:xfrm>
            <a:off x="3372667" y="3741274"/>
            <a:ext cx="3263246" cy="272496"/>
            <a:chOff x="3372667" y="3741274"/>
            <a:chExt cx="3263246" cy="272496"/>
          </a:xfrm>
        </xdr:grpSpPr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7E5A4D0-61EE-814C-9CC7-7AF7CAA6BF99}"/>
                </a:ext>
              </a:extLst>
            </xdr:cNvPr>
            <xdr:cNvSpPr txBox="1"/>
          </xdr:nvSpPr>
          <xdr:spPr>
            <a:xfrm>
              <a:off x="3372667" y="3741274"/>
              <a:ext cx="631433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34CDDB3-703B-024F-98EB-5ED946BECF83}"/>
                </a:ext>
              </a:extLst>
            </xdr:cNvPr>
            <xdr:cNvSpPr txBox="1"/>
          </xdr:nvSpPr>
          <xdr:spPr>
            <a:xfrm>
              <a:off x="4090163" y="3741274"/>
              <a:ext cx="848714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0.05%bwoc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417B1453-C20D-9F45-9FE0-5DD9C05B2646}"/>
                </a:ext>
              </a:extLst>
            </xdr:cNvPr>
            <xdr:cNvSpPr txBox="1"/>
          </xdr:nvSpPr>
          <xdr:spPr>
            <a:xfrm>
              <a:off x="5018589" y="3741274"/>
              <a:ext cx="631433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2FFB017-7A57-C74E-8A75-2BCEC7FCD74C}"/>
                </a:ext>
              </a:extLst>
            </xdr:cNvPr>
            <xdr:cNvSpPr txBox="1"/>
          </xdr:nvSpPr>
          <xdr:spPr>
            <a:xfrm>
              <a:off x="5769831" y="3741274"/>
              <a:ext cx="866082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0.05%bwoc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D9020C8C-55A8-3D47-ACDC-3ECAA73E511D}"/>
                </a:ext>
              </a:extLst>
            </xdr:cNvPr>
            <xdr:cNvSpPr txBox="1"/>
          </xdr:nvSpPr>
          <xdr:spPr>
            <a:xfrm>
              <a:off x="3658079" y="3885754"/>
              <a:ext cx="848714" cy="12801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4</a:t>
              </a:r>
              <a:r>
                <a:rPr lang="en-US" sz="11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Weeks</a:t>
              </a:r>
              <a:endParaRPr lang="en-US" sz="11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F7C54F22-9706-B04D-BC32-DB9129A2468F}"/>
                </a:ext>
              </a:extLst>
            </xdr:cNvPr>
            <xdr:cNvSpPr txBox="1"/>
          </xdr:nvSpPr>
          <xdr:spPr>
            <a:xfrm>
              <a:off x="5364971" y="3885983"/>
              <a:ext cx="848714" cy="127558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6 Months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814686</xdr:colOff>
      <xdr:row>10</xdr:row>
      <xdr:rowOff>23782</xdr:rowOff>
    </xdr:from>
    <xdr:to>
      <xdr:col>8</xdr:col>
      <xdr:colOff>433686</xdr:colOff>
      <xdr:row>23</xdr:row>
      <xdr:rowOff>122503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27A5F80-3BCD-F645-BFC2-8C3D6A48ED26}"/>
            </a:ext>
          </a:extLst>
        </xdr:cNvPr>
        <xdr:cNvGrpSpPr/>
      </xdr:nvGrpSpPr>
      <xdr:grpSpPr>
        <a:xfrm>
          <a:off x="3300643" y="2095413"/>
          <a:ext cx="6401341" cy="2791842"/>
          <a:chOff x="2677782" y="1287724"/>
          <a:chExt cx="4568744" cy="270973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6F27D89F-BADF-F847-BAE5-9E96699E5EE0}"/>
              </a:ext>
            </a:extLst>
          </xdr:cNvPr>
          <xdr:cNvGrpSpPr/>
        </xdr:nvGrpSpPr>
        <xdr:grpSpPr>
          <a:xfrm>
            <a:off x="2677782" y="1287724"/>
            <a:ext cx="4568744" cy="2709736"/>
            <a:chOff x="2690889" y="1623785"/>
            <a:chExt cx="4590142" cy="2774648"/>
          </a:xfrm>
        </xdr:grpSpPr>
        <xdr:graphicFrame macro="">
          <xdr:nvGraphicFramePr>
            <xdr:cNvPr id="11" name="Chart 10">
              <a:extLst>
                <a:ext uri="{FF2B5EF4-FFF2-40B4-BE49-F238E27FC236}">
                  <a16:creationId xmlns:a16="http://schemas.microsoft.com/office/drawing/2014/main" id="{3792339D-9A38-7245-9DCD-7C68EF18265E}"/>
                </a:ext>
              </a:extLst>
            </xdr:cNvPr>
            <xdr:cNvGraphicFramePr/>
          </xdr:nvGraphicFramePr>
          <xdr:xfrm>
            <a:off x="2690889" y="1623785"/>
            <a:ext cx="4590142" cy="277464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cxnSp macro="">
          <xdr:nvCxnSpPr>
            <xdr:cNvPr id="12" name="Straight Connector 11">
              <a:extLst>
                <a:ext uri="{FF2B5EF4-FFF2-40B4-BE49-F238E27FC236}">
                  <a16:creationId xmlns:a16="http://schemas.microsoft.com/office/drawing/2014/main" id="{6741F910-C721-0248-8734-194D56E18D00}"/>
                </a:ext>
              </a:extLst>
            </xdr:cNvPr>
            <xdr:cNvCxnSpPr/>
          </xdr:nvCxnSpPr>
          <xdr:spPr>
            <a:xfrm>
              <a:off x="4232284" y="4076097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" name="Straight Connector 12">
              <a:extLst>
                <a:ext uri="{FF2B5EF4-FFF2-40B4-BE49-F238E27FC236}">
                  <a16:creationId xmlns:a16="http://schemas.microsoft.com/office/drawing/2014/main" id="{7563A365-7E08-DF4D-8FB0-C3B957874508}"/>
                </a:ext>
              </a:extLst>
            </xdr:cNvPr>
            <xdr:cNvCxnSpPr/>
          </xdr:nvCxnSpPr>
          <xdr:spPr>
            <a:xfrm>
              <a:off x="5020399" y="4059163"/>
              <a:ext cx="0" cy="9071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Straight Connector 13">
              <a:extLst>
                <a:ext uri="{FF2B5EF4-FFF2-40B4-BE49-F238E27FC236}">
                  <a16:creationId xmlns:a16="http://schemas.microsoft.com/office/drawing/2014/main" id="{97753D6F-8FD0-6543-8F8E-344F066569A3}"/>
                </a:ext>
              </a:extLst>
            </xdr:cNvPr>
            <xdr:cNvCxnSpPr/>
          </xdr:nvCxnSpPr>
          <xdr:spPr>
            <a:xfrm>
              <a:off x="5810895" y="4072959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950F7CDE-E3BD-FE48-9050-81D14E4ED3FE}"/>
              </a:ext>
            </a:extLst>
          </xdr:cNvPr>
          <xdr:cNvGrpSpPr/>
        </xdr:nvGrpSpPr>
        <xdr:grpSpPr>
          <a:xfrm>
            <a:off x="3270405" y="3741274"/>
            <a:ext cx="3524829" cy="180138"/>
            <a:chOff x="3270405" y="3741274"/>
            <a:chExt cx="3524829" cy="180138"/>
          </a:xfrm>
        </xdr:grpSpPr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64077CD-1F28-1247-A763-B581A5EE71E2}"/>
                </a:ext>
              </a:extLst>
            </xdr:cNvPr>
            <xdr:cNvSpPr txBox="1"/>
          </xdr:nvSpPr>
          <xdr:spPr>
            <a:xfrm>
              <a:off x="3270405" y="3741274"/>
              <a:ext cx="631433" cy="160991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AC0F379B-4DE3-6548-862A-35E010B7951C}"/>
                </a:ext>
              </a:extLst>
            </xdr:cNvPr>
            <xdr:cNvSpPr txBox="1"/>
          </xdr:nvSpPr>
          <xdr:spPr>
            <a:xfrm>
              <a:off x="4013537" y="3741274"/>
              <a:ext cx="969750" cy="180138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0.008%GNP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F2006F3-FF55-E545-8F23-7C847DEC7EB3}"/>
                </a:ext>
              </a:extLst>
            </xdr:cNvPr>
            <xdr:cNvSpPr txBox="1"/>
          </xdr:nvSpPr>
          <xdr:spPr>
            <a:xfrm>
              <a:off x="5002238" y="3749076"/>
              <a:ext cx="852891" cy="146086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0.016%GNP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32557566-6E5C-514C-9019-541F20DAEE7C}"/>
                </a:ext>
              </a:extLst>
            </xdr:cNvPr>
            <xdr:cNvSpPr txBox="1"/>
          </xdr:nvSpPr>
          <xdr:spPr>
            <a:xfrm>
              <a:off x="5929152" y="3741274"/>
              <a:ext cx="866082" cy="160991"/>
            </a:xfrm>
            <a:prstGeom prst="rect">
              <a:avLst/>
            </a:prstGeom>
            <a:solidFill>
              <a:schemeClr val="bg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0.05%GNP</a:t>
              </a:r>
            </a:p>
          </xdr:txBody>
        </xdr:sp>
      </xdr:grpSp>
    </xdr:grpSp>
    <xdr:clientData/>
  </xdr:twoCellAnchor>
  <xdr:twoCellAnchor>
    <xdr:from>
      <xdr:col>9</xdr:col>
      <xdr:colOff>0</xdr:colOff>
      <xdr:row>10</xdr:row>
      <xdr:rowOff>0</xdr:rowOff>
    </xdr:from>
    <xdr:to>
      <xdr:col>14</xdr:col>
      <xdr:colOff>726440</xdr:colOff>
      <xdr:row>23</xdr:row>
      <xdr:rowOff>98721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5E01C7B3-0D25-5A4A-AC10-6D23D63928FC}"/>
            </a:ext>
          </a:extLst>
        </xdr:cNvPr>
        <xdr:cNvGrpSpPr/>
      </xdr:nvGrpSpPr>
      <xdr:grpSpPr>
        <a:xfrm>
          <a:off x="10096950" y="2071631"/>
          <a:ext cx="4869703" cy="2791842"/>
          <a:chOff x="2677782" y="1287724"/>
          <a:chExt cx="4568744" cy="2709736"/>
        </a:xfrm>
      </xdr:grpSpPr>
      <xdr:grpSp>
        <xdr:nvGrpSpPr>
          <xdr:cNvPr id="16" name="Group 15">
            <a:extLst>
              <a:ext uri="{FF2B5EF4-FFF2-40B4-BE49-F238E27FC236}">
                <a16:creationId xmlns:a16="http://schemas.microsoft.com/office/drawing/2014/main" id="{3532DF0C-E6CA-544F-A186-31BBC069B90F}"/>
              </a:ext>
            </a:extLst>
          </xdr:cNvPr>
          <xdr:cNvGrpSpPr/>
        </xdr:nvGrpSpPr>
        <xdr:grpSpPr>
          <a:xfrm>
            <a:off x="2677782" y="1287724"/>
            <a:ext cx="4568744" cy="2709736"/>
            <a:chOff x="2690889" y="1623785"/>
            <a:chExt cx="4590142" cy="2774648"/>
          </a:xfrm>
        </xdr:grpSpPr>
        <xdr:graphicFrame macro="">
          <xdr:nvGraphicFramePr>
            <xdr:cNvPr id="22" name="Chart 21">
              <a:extLst>
                <a:ext uri="{FF2B5EF4-FFF2-40B4-BE49-F238E27FC236}">
                  <a16:creationId xmlns:a16="http://schemas.microsoft.com/office/drawing/2014/main" id="{0C2D6358-0F89-084B-8A93-81213A621BE8}"/>
                </a:ext>
              </a:extLst>
            </xdr:cNvPr>
            <xdr:cNvGraphicFramePr/>
          </xdr:nvGraphicFramePr>
          <xdr:xfrm>
            <a:off x="2690889" y="1623785"/>
            <a:ext cx="4590142" cy="277464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35672E3D-4E8D-824F-982A-7960A5735C58}"/>
                </a:ext>
              </a:extLst>
            </xdr:cNvPr>
            <xdr:cNvCxnSpPr/>
          </xdr:nvCxnSpPr>
          <xdr:spPr>
            <a:xfrm>
              <a:off x="4232284" y="4076097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Straight Connector 23">
              <a:extLst>
                <a:ext uri="{FF2B5EF4-FFF2-40B4-BE49-F238E27FC236}">
                  <a16:creationId xmlns:a16="http://schemas.microsoft.com/office/drawing/2014/main" id="{A3B607AA-A8EC-9248-B41B-F230358885E2}"/>
                </a:ext>
              </a:extLst>
            </xdr:cNvPr>
            <xdr:cNvCxnSpPr/>
          </xdr:nvCxnSpPr>
          <xdr:spPr>
            <a:xfrm>
              <a:off x="5020399" y="4059163"/>
              <a:ext cx="0" cy="9071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Straight Connector 24">
              <a:extLst>
                <a:ext uri="{FF2B5EF4-FFF2-40B4-BE49-F238E27FC236}">
                  <a16:creationId xmlns:a16="http://schemas.microsoft.com/office/drawing/2014/main" id="{2C51DE7D-9F87-2748-A95E-B3F515B837A6}"/>
                </a:ext>
              </a:extLst>
            </xdr:cNvPr>
            <xdr:cNvCxnSpPr/>
          </xdr:nvCxnSpPr>
          <xdr:spPr>
            <a:xfrm>
              <a:off x="5810895" y="4072959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A65E6EFA-8686-C241-BC49-204CE27B63E7}"/>
              </a:ext>
            </a:extLst>
          </xdr:cNvPr>
          <xdr:cNvGrpSpPr/>
        </xdr:nvGrpSpPr>
        <xdr:grpSpPr>
          <a:xfrm>
            <a:off x="3388245" y="3741274"/>
            <a:ext cx="3325408" cy="180138"/>
            <a:chOff x="3388245" y="3741274"/>
            <a:chExt cx="3325408" cy="180138"/>
          </a:xfrm>
        </xdr:grpSpPr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55B651D5-3E74-494F-AF8E-7EAF7D988558}"/>
                </a:ext>
              </a:extLst>
            </xdr:cNvPr>
            <xdr:cNvSpPr txBox="1"/>
          </xdr:nvSpPr>
          <xdr:spPr>
            <a:xfrm>
              <a:off x="3388245" y="3741274"/>
              <a:ext cx="631433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FF96A966-E853-0F49-974C-8D0E2AC5AB02}"/>
                </a:ext>
              </a:extLst>
            </xdr:cNvPr>
            <xdr:cNvSpPr txBox="1"/>
          </xdr:nvSpPr>
          <xdr:spPr>
            <a:xfrm>
              <a:off x="4117785" y="3741274"/>
              <a:ext cx="969750" cy="180138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0.008%GNP</a:t>
              </a:r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CA6AB665-2A0C-5B43-8F7A-D7869E94D4BF}"/>
                </a:ext>
              </a:extLst>
            </xdr:cNvPr>
            <xdr:cNvSpPr txBox="1"/>
          </xdr:nvSpPr>
          <xdr:spPr>
            <a:xfrm>
              <a:off x="5002238" y="3749076"/>
              <a:ext cx="852891" cy="14608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0.016%GNP</a:t>
              </a:r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1960BA82-2428-0349-AE81-512B3AC7B2F9}"/>
                </a:ext>
              </a:extLst>
            </xdr:cNvPr>
            <xdr:cNvSpPr txBox="1"/>
          </xdr:nvSpPr>
          <xdr:spPr>
            <a:xfrm>
              <a:off x="5847571" y="3741274"/>
              <a:ext cx="866082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0.05%GNP</a:t>
              </a:r>
            </a:p>
          </xdr:txBody>
        </xdr:sp>
      </xdr:grpSp>
    </xdr:grpSp>
    <xdr:clientData/>
  </xdr:twoCellAnchor>
  <xdr:twoCellAnchor>
    <xdr:from>
      <xdr:col>9</xdr:col>
      <xdr:colOff>0</xdr:colOff>
      <xdr:row>25</xdr:row>
      <xdr:rowOff>4</xdr:rowOff>
    </xdr:from>
    <xdr:to>
      <xdr:col>14</xdr:col>
      <xdr:colOff>726440</xdr:colOff>
      <xdr:row>38</xdr:row>
      <xdr:rowOff>98733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E2D587CB-836A-224D-93A5-F1DDBCB48684}"/>
            </a:ext>
          </a:extLst>
        </xdr:cNvPr>
        <xdr:cNvGrpSpPr/>
      </xdr:nvGrpSpPr>
      <xdr:grpSpPr>
        <a:xfrm>
          <a:off x="10096950" y="5179082"/>
          <a:ext cx="4869703" cy="2791850"/>
          <a:chOff x="2677782" y="1287728"/>
          <a:chExt cx="4568744" cy="2709743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CB56E27D-4BCF-F84B-BEAC-3735E839F877}"/>
              </a:ext>
            </a:extLst>
          </xdr:cNvPr>
          <xdr:cNvGrpSpPr/>
        </xdr:nvGrpSpPr>
        <xdr:grpSpPr>
          <a:xfrm>
            <a:off x="2677782" y="1287728"/>
            <a:ext cx="4568744" cy="2709743"/>
            <a:chOff x="2690889" y="1623785"/>
            <a:chExt cx="4590142" cy="2774648"/>
          </a:xfrm>
        </xdr:grpSpPr>
        <xdr:graphicFrame macro="">
          <xdr:nvGraphicFramePr>
            <xdr:cNvPr id="33" name="Chart 32">
              <a:extLst>
                <a:ext uri="{FF2B5EF4-FFF2-40B4-BE49-F238E27FC236}">
                  <a16:creationId xmlns:a16="http://schemas.microsoft.com/office/drawing/2014/main" id="{ADE4E107-9CE6-1041-92A8-A9819B9B2A5A}"/>
                </a:ext>
              </a:extLst>
            </xdr:cNvPr>
            <xdr:cNvGraphicFramePr/>
          </xdr:nvGraphicFramePr>
          <xdr:xfrm>
            <a:off x="2690889" y="1623785"/>
            <a:ext cx="4590142" cy="277464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cxnSp macro="">
          <xdr:nvCxnSpPr>
            <xdr:cNvPr id="34" name="Straight Connector 33">
              <a:extLst>
                <a:ext uri="{FF2B5EF4-FFF2-40B4-BE49-F238E27FC236}">
                  <a16:creationId xmlns:a16="http://schemas.microsoft.com/office/drawing/2014/main" id="{AE1A727F-F226-9348-B8A2-B03C99A9BE84}"/>
                </a:ext>
              </a:extLst>
            </xdr:cNvPr>
            <xdr:cNvCxnSpPr/>
          </xdr:nvCxnSpPr>
          <xdr:spPr>
            <a:xfrm>
              <a:off x="4232284" y="4076097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" name="Straight Connector 34">
              <a:extLst>
                <a:ext uri="{FF2B5EF4-FFF2-40B4-BE49-F238E27FC236}">
                  <a16:creationId xmlns:a16="http://schemas.microsoft.com/office/drawing/2014/main" id="{04A69201-606E-5240-97D0-D712AE966AFB}"/>
                </a:ext>
              </a:extLst>
            </xdr:cNvPr>
            <xdr:cNvCxnSpPr/>
          </xdr:nvCxnSpPr>
          <xdr:spPr>
            <a:xfrm>
              <a:off x="5020399" y="4059163"/>
              <a:ext cx="0" cy="9071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6" name="Straight Connector 35">
              <a:extLst>
                <a:ext uri="{FF2B5EF4-FFF2-40B4-BE49-F238E27FC236}">
                  <a16:creationId xmlns:a16="http://schemas.microsoft.com/office/drawing/2014/main" id="{20D7F7F9-B867-4A45-B011-AA5B451378C9}"/>
                </a:ext>
              </a:extLst>
            </xdr:cNvPr>
            <xdr:cNvCxnSpPr/>
          </xdr:nvCxnSpPr>
          <xdr:spPr>
            <a:xfrm>
              <a:off x="5810895" y="4072959"/>
              <a:ext cx="0" cy="54864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C1BBC215-C53E-AA44-8EDA-0370A8F37719}"/>
              </a:ext>
            </a:extLst>
          </xdr:cNvPr>
          <xdr:cNvGrpSpPr/>
        </xdr:nvGrpSpPr>
        <xdr:grpSpPr>
          <a:xfrm>
            <a:off x="3388245" y="3741274"/>
            <a:ext cx="3325408" cy="180138"/>
            <a:chOff x="3388245" y="3741274"/>
            <a:chExt cx="3325408" cy="180138"/>
          </a:xfrm>
        </xdr:grpSpPr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AAA8915F-C11C-2B4D-98DD-D872435CCA40}"/>
                </a:ext>
              </a:extLst>
            </xdr:cNvPr>
            <xdr:cNvSpPr txBox="1"/>
          </xdr:nvSpPr>
          <xdr:spPr>
            <a:xfrm>
              <a:off x="3388245" y="3741274"/>
              <a:ext cx="631433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BA9430B5-EAFE-3F44-9CA4-82FC869DE09E}"/>
                </a:ext>
              </a:extLst>
            </xdr:cNvPr>
            <xdr:cNvSpPr txBox="1"/>
          </xdr:nvSpPr>
          <xdr:spPr>
            <a:xfrm>
              <a:off x="4117785" y="3741274"/>
              <a:ext cx="969750" cy="180138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0.008%GNP</a:t>
              </a:r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576242CC-7392-8749-94C4-06077F2338AE}"/>
                </a:ext>
              </a:extLst>
            </xdr:cNvPr>
            <xdr:cNvSpPr txBox="1"/>
          </xdr:nvSpPr>
          <xdr:spPr>
            <a:xfrm>
              <a:off x="5002238" y="3749076"/>
              <a:ext cx="852891" cy="14608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0.016%GNP</a:t>
              </a:r>
            </a:p>
          </xdr:txBody>
        </xdr: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0922F971-E29E-7D45-BBB8-1D0B38A13DBB}"/>
                </a:ext>
              </a:extLst>
            </xdr:cNvPr>
            <xdr:cNvSpPr txBox="1"/>
          </xdr:nvSpPr>
          <xdr:spPr>
            <a:xfrm>
              <a:off x="5847571" y="3741274"/>
              <a:ext cx="866082" cy="16099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tIns="0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0.05%GNP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6440-63AC-D34D-94FE-6D1C8A9D9CE9}">
  <dimension ref="A2:E6"/>
  <sheetViews>
    <sheetView zoomScale="115" zoomScaleNormal="100" workbookViewId="0">
      <selection activeCell="F22" sqref="F22"/>
    </sheetView>
  </sheetViews>
  <sheetFormatPr baseColWidth="10" defaultRowHeight="16" x14ac:dyDescent="0.2"/>
  <cols>
    <col min="1" max="1" width="13.83203125" customWidth="1"/>
  </cols>
  <sheetData>
    <row r="2" spans="1:5" x14ac:dyDescent="0.2">
      <c r="B2" s="4" t="s">
        <v>0</v>
      </c>
      <c r="C2" s="4"/>
      <c r="D2" s="4" t="s">
        <v>1</v>
      </c>
      <c r="E2" s="4"/>
    </row>
    <row r="3" spans="1:5" x14ac:dyDescent="0.2">
      <c r="B3" t="s">
        <v>2</v>
      </c>
      <c r="C3" t="s">
        <v>3</v>
      </c>
      <c r="D3" t="s">
        <v>2</v>
      </c>
      <c r="E3" t="s">
        <v>3</v>
      </c>
    </row>
    <row r="4" spans="1:5" x14ac:dyDescent="0.2">
      <c r="A4" t="s">
        <v>6</v>
      </c>
      <c r="B4" s="1">
        <v>0.69181427117288996</v>
      </c>
      <c r="C4" s="1">
        <v>0.690438357152793</v>
      </c>
      <c r="D4" s="1">
        <v>0.32924171195457202</v>
      </c>
      <c r="E4" s="1">
        <v>0.32193741822578698</v>
      </c>
    </row>
    <row r="5" spans="1:5" x14ac:dyDescent="0.2">
      <c r="A5" t="s">
        <v>4</v>
      </c>
      <c r="B5" s="1">
        <v>65.372989554482203</v>
      </c>
      <c r="C5" s="1">
        <v>65.242972559153202</v>
      </c>
      <c r="D5" s="1">
        <v>31.111695571147301</v>
      </c>
      <c r="E5" s="1">
        <v>30.421476335245799</v>
      </c>
    </row>
    <row r="6" spans="1:5" x14ac:dyDescent="0.2">
      <c r="A6" t="s">
        <v>5</v>
      </c>
      <c r="B6" s="1">
        <v>22.3499884402733</v>
      </c>
      <c r="C6" s="1">
        <v>12.642482599458701</v>
      </c>
      <c r="D6" s="1">
        <v>11.946186256846</v>
      </c>
      <c r="E6" s="1">
        <v>11.6689106393816</v>
      </c>
    </row>
  </sheetData>
  <mergeCells count="2">
    <mergeCell ref="B2:C2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ADD95-2EE2-BC43-A548-536530BCEB06}">
  <dimension ref="A2:E17"/>
  <sheetViews>
    <sheetView tabSelected="1" topLeftCell="I31" zoomScale="141" zoomScaleNormal="100" workbookViewId="0">
      <selection activeCell="I25" sqref="I25"/>
    </sheetView>
  </sheetViews>
  <sheetFormatPr baseColWidth="10" defaultRowHeight="16" x14ac:dyDescent="0.2"/>
  <cols>
    <col min="1" max="1" width="13.83203125" customWidth="1"/>
    <col min="2" max="5" width="18.83203125" bestFit="1" customWidth="1"/>
  </cols>
  <sheetData>
    <row r="2" spans="1:5" x14ac:dyDescent="0.2">
      <c r="B2" s="4"/>
      <c r="C2" s="4"/>
      <c r="D2" s="4"/>
      <c r="E2" s="4"/>
    </row>
    <row r="3" spans="1:5" x14ac:dyDescent="0.2">
      <c r="B3" t="s">
        <v>2</v>
      </c>
      <c r="C3" t="s">
        <v>7</v>
      </c>
      <c r="D3" t="s">
        <v>8</v>
      </c>
      <c r="E3" t="s">
        <v>3</v>
      </c>
    </row>
    <row r="4" spans="1:5" x14ac:dyDescent="0.2">
      <c r="A4" t="s">
        <v>6</v>
      </c>
      <c r="B4" s="1">
        <v>0.32924171195457202</v>
      </c>
      <c r="C4" s="1">
        <v>0.27422895846365902</v>
      </c>
      <c r="D4" s="1">
        <v>0.26669779383737302</v>
      </c>
      <c r="E4" s="1">
        <v>0.32193741822578698</v>
      </c>
    </row>
    <row r="5" spans="1:5" x14ac:dyDescent="0.2">
      <c r="A5" t="s">
        <v>4</v>
      </c>
      <c r="B5" s="1">
        <v>31.111695571147301</v>
      </c>
      <c r="C5" s="1">
        <v>25.913265430023401</v>
      </c>
      <c r="D5" s="1">
        <v>25.201608028662601</v>
      </c>
      <c r="E5" s="1">
        <v>30.421476335245799</v>
      </c>
    </row>
    <row r="6" spans="1:5" x14ac:dyDescent="0.2">
      <c r="A6" t="s">
        <v>5</v>
      </c>
      <c r="B6" s="1">
        <v>11.946186256846</v>
      </c>
      <c r="C6" s="1">
        <v>8.7355844878880404</v>
      </c>
      <c r="D6" s="1">
        <v>13.221602929621801</v>
      </c>
      <c r="E6" s="1">
        <v>11.6689106393816</v>
      </c>
    </row>
    <row r="8" spans="1:5" x14ac:dyDescent="0.2">
      <c r="A8" t="s">
        <v>9</v>
      </c>
      <c r="B8" s="2">
        <v>6.0069829999999998E-2</v>
      </c>
      <c r="C8" s="2">
        <v>3.5027240000000001E-2</v>
      </c>
      <c r="D8" s="2">
        <v>3.9299247282000002E-2</v>
      </c>
      <c r="E8" s="2">
        <v>4.8208356000000001E-2</v>
      </c>
    </row>
    <row r="9" spans="1:5" x14ac:dyDescent="0.2">
      <c r="A9" t="s">
        <v>10</v>
      </c>
      <c r="B9" s="3">
        <f>B8^2</f>
        <v>3.6083844762288997E-3</v>
      </c>
      <c r="C9" s="3">
        <f>C8^2</f>
        <v>1.2269075420176E-3</v>
      </c>
      <c r="D9" s="3">
        <f>D8^2</f>
        <v>1.5444308369317846E-3</v>
      </c>
      <c r="E9" s="3">
        <f>E8^2</f>
        <v>2.324045588222736E-3</v>
      </c>
    </row>
    <row r="10" spans="1:5" x14ac:dyDescent="0.2">
      <c r="A10" t="s">
        <v>11</v>
      </c>
      <c r="B10">
        <f>(25-1)*B9</f>
        <v>8.6601227429493596E-2</v>
      </c>
      <c r="C10">
        <f t="shared" ref="C10:E10" si="0">(25-1)*C9</f>
        <v>2.9445781008422399E-2</v>
      </c>
      <c r="D10">
        <f t="shared" si="0"/>
        <v>3.706634008636283E-2</v>
      </c>
      <c r="E10">
        <f t="shared" si="0"/>
        <v>5.577709411734566E-2</v>
      </c>
    </row>
    <row r="11" spans="1:5" x14ac:dyDescent="0.2">
      <c r="A11" t="s">
        <v>12</v>
      </c>
      <c r="B11">
        <f>SUM(B10:E10)</f>
        <v>0.20889044264162449</v>
      </c>
    </row>
    <row r="12" spans="1:5" x14ac:dyDescent="0.2">
      <c r="A12" t="s">
        <v>13</v>
      </c>
      <c r="B12">
        <f>B11/(25*4-4)</f>
        <v>2.1759421108502549E-3</v>
      </c>
    </row>
    <row r="13" spans="1:5" x14ac:dyDescent="0.2">
      <c r="A13" t="s">
        <v>14</v>
      </c>
      <c r="B13">
        <v>0.05</v>
      </c>
    </row>
    <row r="14" spans="1:5" x14ac:dyDescent="0.2">
      <c r="A14" t="s">
        <v>15</v>
      </c>
      <c r="B14">
        <f>25*4-4</f>
        <v>96</v>
      </c>
    </row>
    <row r="15" spans="1:5" x14ac:dyDescent="0.2">
      <c r="A15" t="s">
        <v>16</v>
      </c>
      <c r="B15">
        <v>1.9866999999999999</v>
      </c>
    </row>
    <row r="16" spans="1:5" x14ac:dyDescent="0.2">
      <c r="A16" t="s">
        <v>17</v>
      </c>
      <c r="B16">
        <f>B15*SQRT(B12*(2/25))</f>
        <v>2.6212047955859952E-2</v>
      </c>
    </row>
    <row r="17" spans="2:2" x14ac:dyDescent="0.2">
      <c r="B17">
        <f>0.33-0.27</f>
        <v>0.06</v>
      </c>
    </row>
  </sheetData>
  <mergeCells count="2">
    <mergeCell ref="B2:C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2021-02-24T20:11:32Z</dcterms:created>
  <dcterms:modified xsi:type="dcterms:W3CDTF">2021-09-13T17:09:53Z</dcterms:modified>
</cp:coreProperties>
</file>